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0730" windowHeight="11760"/>
  </bookViews>
  <sheets>
    <sheet name="EAEPE_COG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E13" i="1" l="1"/>
  <c r="H80" i="1" l="1"/>
  <c r="H79" i="1"/>
  <c r="H78" i="1"/>
  <c r="H77" i="1"/>
  <c r="H76" i="1"/>
  <c r="H70" i="1"/>
  <c r="H68" i="1"/>
  <c r="H62" i="1"/>
  <c r="H60" i="1"/>
  <c r="H52" i="1"/>
  <c r="H31" i="1"/>
  <c r="H23" i="1"/>
  <c r="H20" i="1"/>
  <c r="H15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27" i="1" l="1"/>
  <c r="H17" i="1"/>
  <c r="F81" i="1"/>
  <c r="G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<sst xmlns="http://schemas.openxmlformats.org/spreadsheetml/2006/main" count="88" uniqueCount="88">
  <si>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</si>
  <si>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</si>
  <si>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</si>
  <si>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</si>
  <si>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</si>
  <si>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</si>
  <si>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</si>
  <si>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</si>
  <si>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</si>
  <si>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</si>
  <si>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</si>
  <si>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</si>
  <si>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</si>
  <si>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</si>
  <si>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</si>
  <si>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</si>
  <si>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</si>
  <si>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</si>
  <si>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</si>
  <si>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</si>
  <si>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</si>
  <si>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</si>
  <si>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</si>
  <si>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</si>
  <si>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</si>
  <si>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</si>
  <si>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</si>
  <si>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</si>
  <si>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</si>
  <si>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</si>
  <si>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</si>
  <si>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</si>
  <si>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</si>
  <si>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</si>
  <si>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</si>
  <si>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</si>
  <si>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</si>
  <si>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</si>
  <si>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</si>
  <si>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</si>
  <si>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</si>
  <si>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</si>
  <si>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</si>
  <si>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</si>
  <si>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</si>
  <si>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</si>
  <si>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</si>
  <si>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</si>
  <si>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</si>
  <si>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</si>
  <si>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</si>
  <si>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</si>
  <si>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</si>
  <si>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</si>
  <si>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</si>
  <si>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</si>
  <si>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</si>
  <si>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</si>
  <si>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</si>
  <si>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</si>
  <si>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</si>
  <si>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</si>
  <si>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</si>
  <si>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</si>
  <si>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</si>
  <si>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</si>
  <si>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</si>
  <si>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</si>
  <si>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</si>
  <si>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</si>
  <si>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</si>
  <si>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</si>
  <si>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</si>
  <si>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</si>
  <si>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</si>
  <si>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</si>
  <si>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</si>
  <si>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</si>
  <si>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</si>
  <si>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</si>
  <si>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</si>
  <si>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</si>
  <si>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</si>
  <si>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</si>
  <si>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</si>
  <si>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</si>
  <si>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PARA LA TRANSPARENCIA Y ACCESO A LA INFORMACION PÚBLICA</t>
  </si>
  <si>
    <t>Del 01 de enero al 30 de 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</si>
</sst>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5" fontId="4" fillId="0" borderId="14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40" zoomScaleNormal="100" workbookViewId="0">
      <selection activeCell="J83" sqref="J8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5" width="14.42578125" style="1" bestFit="1" customWidth="1"/>
    <col min="6" max="6" width="18.85546875" style="1" bestFit="1" customWidth="1"/>
    <col min="7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6" thickBot="1" x14ac:dyDescent="0.3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38843267</v>
      </c>
      <c r="D9" s="16">
        <f>SUM(D10:D16)</f>
        <v>0</v>
      </c>
      <c r="E9" s="16">
        <f t="shared" ref="E9:E26" si="0">C9+D9</f>
        <v>38843267</v>
      </c>
      <c r="F9" s="24">
        <f>SUM(F10:F16)</f>
        <v>35145823.240000002</v>
      </c>
      <c r="G9" s="24">
        <f>SUM(G10:G16)</f>
        <v>35145823.240000002</v>
      </c>
      <c r="H9" s="16">
        <f t="shared" ref="H9:H40" si="1">E9-F9</f>
        <v>3697443.7599999979</v>
      </c>
    </row>
    <row r="10" spans="2:9" ht="12" customHeight="1" x14ac:dyDescent="0.2">
      <c r="B10" s="11" t="s">
        <v>14</v>
      </c>
      <c r="C10" s="12">
        <v>12720306</v>
      </c>
      <c r="D10" s="13">
        <v>0</v>
      </c>
      <c r="E10" s="18">
        <f t="shared" si="0"/>
        <v>12720306</v>
      </c>
      <c r="F10" s="42">
        <v>11297498.01</v>
      </c>
      <c r="G10" s="42">
        <v>11297498.01</v>
      </c>
      <c r="H10" s="20">
        <f t="shared" si="1"/>
        <v>1422807.9900000002</v>
      </c>
    </row>
    <row r="11" spans="2:9" ht="12" customHeight="1" x14ac:dyDescent="0.2">
      <c r="B11" s="11" t="s">
        <v>15</v>
      </c>
      <c r="C11" s="12">
        <v>797147</v>
      </c>
      <c r="D11" s="13">
        <v>0</v>
      </c>
      <c r="E11" s="18">
        <f t="shared" si="0"/>
        <v>797147</v>
      </c>
      <c r="F11" s="42">
        <v>707928.52</v>
      </c>
      <c r="G11" s="42">
        <v>707928.52</v>
      </c>
      <c r="H11" s="20">
        <f t="shared" si="1"/>
        <v>89218.479999999981</v>
      </c>
    </row>
    <row r="12" spans="2:9" ht="12" customHeight="1" x14ac:dyDescent="0.25">
      <c r="B12" s="11" t="s">
        <v>16</v>
      </c>
      <c r="C12" s="12">
        <v>19141795</v>
      </c>
      <c r="D12" s="13">
        <v>0</v>
      </c>
      <c r="E12" s="18">
        <f t="shared" si="0"/>
        <v>19141795</v>
      </c>
      <c r="F12" s="42">
        <v>17792636</v>
      </c>
      <c r="G12" s="42">
        <v>17792636</v>
      </c>
      <c r="H12" s="20">
        <f t="shared" si="1"/>
        <v>1349159</v>
      </c>
    </row>
    <row r="13" spans="2:9" ht="12" customHeight="1" x14ac:dyDescent="0.25">
      <c r="B13" s="11" t="s">
        <v>17</v>
      </c>
      <c r="C13" s="12">
        <v>3367801</v>
      </c>
      <c r="D13" s="13">
        <v>0</v>
      </c>
      <c r="E13" s="18">
        <f>C13+D13</f>
        <v>3367801</v>
      </c>
      <c r="F13" s="42">
        <v>2817050.09</v>
      </c>
      <c r="G13" s="42">
        <v>2817050.09</v>
      </c>
      <c r="H13" s="20">
        <f t="shared" si="1"/>
        <v>550750.91000000015</v>
      </c>
    </row>
    <row r="14" spans="2:9" ht="12" customHeight="1" x14ac:dyDescent="0.2">
      <c r="B14" s="11" t="s">
        <v>18</v>
      </c>
      <c r="C14" s="12">
        <v>2816218</v>
      </c>
      <c r="D14" s="13">
        <v>0</v>
      </c>
      <c r="E14" s="18">
        <f t="shared" si="0"/>
        <v>2816218</v>
      </c>
      <c r="F14" s="42">
        <v>2530710.62</v>
      </c>
      <c r="G14" s="42">
        <v>2530710.62</v>
      </c>
      <c r="H14" s="20">
        <f t="shared" si="1"/>
        <v>285507.37999999989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42">
        <v>0</v>
      </c>
      <c r="G15" s="4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42">
        <v>0</v>
      </c>
      <c r="G16" s="4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2037578</v>
      </c>
      <c r="D17" s="16">
        <f>SUM(D18:D26)</f>
        <v>0</v>
      </c>
      <c r="E17" s="16">
        <f t="shared" si="0"/>
        <v>2037578</v>
      </c>
      <c r="F17" s="24">
        <f>SUM(F18:F26)</f>
        <v>1496009.1600000001</v>
      </c>
      <c r="G17" s="24">
        <f>SUM(G18:G26)</f>
        <v>1496009.1600000001</v>
      </c>
      <c r="H17" s="16">
        <f t="shared" si="1"/>
        <v>541568.83999999985</v>
      </c>
    </row>
    <row r="18" spans="2:8" ht="24" x14ac:dyDescent="0.2">
      <c r="B18" s="9" t="s">
        <v>22</v>
      </c>
      <c r="C18" s="12">
        <v>714978</v>
      </c>
      <c r="D18" s="13">
        <v>0</v>
      </c>
      <c r="E18" s="18">
        <f t="shared" si="0"/>
        <v>714978</v>
      </c>
      <c r="F18" s="42">
        <v>528483.9</v>
      </c>
      <c r="G18" s="42">
        <v>528483.9</v>
      </c>
      <c r="H18" s="20">
        <f t="shared" si="1"/>
        <v>186494.09999999998</v>
      </c>
    </row>
    <row r="19" spans="2:8" ht="12" customHeight="1" x14ac:dyDescent="0.25">
      <c r="B19" s="9" t="s">
        <v>23</v>
      </c>
      <c r="C19" s="12">
        <v>115000</v>
      </c>
      <c r="D19" s="13">
        <v>0</v>
      </c>
      <c r="E19" s="18">
        <f t="shared" si="0"/>
        <v>115000</v>
      </c>
      <c r="F19" s="42">
        <v>58702.26</v>
      </c>
      <c r="G19" s="42">
        <v>58702.26</v>
      </c>
      <c r="H19" s="20">
        <f t="shared" si="1"/>
        <v>56297.74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42">
        <v>0</v>
      </c>
      <c r="G20" s="4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10000</v>
      </c>
      <c r="D21" s="13">
        <v>0</v>
      </c>
      <c r="E21" s="18">
        <f t="shared" si="0"/>
        <v>10000</v>
      </c>
      <c r="F21" s="42">
        <v>6894</v>
      </c>
      <c r="G21" s="42">
        <v>6894</v>
      </c>
      <c r="H21" s="20">
        <f t="shared" si="1"/>
        <v>3106</v>
      </c>
    </row>
    <row r="22" spans="2:8" ht="12" customHeight="1" x14ac:dyDescent="0.2">
      <c r="B22" s="9" t="s">
        <v>26</v>
      </c>
      <c r="C22" s="12">
        <v>60000</v>
      </c>
      <c r="D22" s="13">
        <v>0</v>
      </c>
      <c r="E22" s="18">
        <f t="shared" si="0"/>
        <v>60000</v>
      </c>
      <c r="F22" s="42">
        <v>33365</v>
      </c>
      <c r="G22" s="42">
        <v>33365</v>
      </c>
      <c r="H22" s="20">
        <f t="shared" si="1"/>
        <v>26635</v>
      </c>
    </row>
    <row r="23" spans="2:8" ht="12" customHeight="1" x14ac:dyDescent="0.25">
      <c r="B23" s="9" t="s">
        <v>27</v>
      </c>
      <c r="C23" s="12">
        <v>993600</v>
      </c>
      <c r="D23" s="13">
        <v>0</v>
      </c>
      <c r="E23" s="18">
        <f t="shared" si="0"/>
        <v>993600</v>
      </c>
      <c r="F23" s="42">
        <v>837141</v>
      </c>
      <c r="G23" s="42">
        <v>837141</v>
      </c>
      <c r="H23" s="20">
        <f t="shared" si="1"/>
        <v>156459</v>
      </c>
    </row>
    <row r="24" spans="2:8" ht="12" customHeight="1" x14ac:dyDescent="0.2">
      <c r="B24" s="9" t="s">
        <v>28</v>
      </c>
      <c r="C24" s="12">
        <v>90000</v>
      </c>
      <c r="D24" s="13">
        <v>0</v>
      </c>
      <c r="E24" s="18">
        <f t="shared" si="0"/>
        <v>90000</v>
      </c>
      <c r="F24" s="42">
        <v>0</v>
      </c>
      <c r="G24" s="42">
        <v>0</v>
      </c>
      <c r="H24" s="20">
        <f t="shared" si="1"/>
        <v>90000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42">
        <v>0</v>
      </c>
      <c r="G25" s="4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54000</v>
      </c>
      <c r="D26" s="13">
        <v>0</v>
      </c>
      <c r="E26" s="18">
        <f t="shared" si="0"/>
        <v>54000</v>
      </c>
      <c r="F26" s="42">
        <v>31423</v>
      </c>
      <c r="G26" s="42">
        <v>31423</v>
      </c>
      <c r="H26" s="20">
        <f t="shared" si="1"/>
        <v>22577</v>
      </c>
    </row>
    <row r="27" spans="2:8" ht="20.100000000000001" customHeight="1" x14ac:dyDescent="0.25">
      <c r="B27" s="6" t="s">
        <v>31</v>
      </c>
      <c r="C27" s="16">
        <f>SUM(C28:C36)</f>
        <v>8790388</v>
      </c>
      <c r="D27" s="16">
        <f>SUM(D28:D36)</f>
        <v>0</v>
      </c>
      <c r="E27" s="16">
        <f>D27+C27</f>
        <v>8790388</v>
      </c>
      <c r="F27" s="24">
        <f>SUM(F28:F36)</f>
        <v>4776296.67</v>
      </c>
      <c r="G27" s="24">
        <f>SUM(G28:G36)</f>
        <v>4776296.67</v>
      </c>
      <c r="H27" s="16">
        <f t="shared" si="1"/>
        <v>4014091.33</v>
      </c>
    </row>
    <row r="28" spans="2:8" x14ac:dyDescent="0.2">
      <c r="B28" s="9" t="s">
        <v>32</v>
      </c>
      <c r="C28" s="12">
        <v>896200</v>
      </c>
      <c r="D28" s="13">
        <v>0</v>
      </c>
      <c r="E28" s="18">
        <f t="shared" ref="E28:E36" si="2">C28+D28</f>
        <v>896200</v>
      </c>
      <c r="F28" s="42">
        <v>640443.52</v>
      </c>
      <c r="G28" s="42">
        <v>640443.52</v>
      </c>
      <c r="H28" s="20">
        <f t="shared" si="1"/>
        <v>255756.47999999998</v>
      </c>
    </row>
    <row r="29" spans="2:8" x14ac:dyDescent="0.2">
      <c r="B29" s="9" t="s">
        <v>33</v>
      </c>
      <c r="C29" s="12">
        <v>898750</v>
      </c>
      <c r="D29" s="13">
        <v>0</v>
      </c>
      <c r="E29" s="18">
        <f t="shared" si="2"/>
        <v>898750</v>
      </c>
      <c r="F29" s="42">
        <v>514460.24</v>
      </c>
      <c r="G29" s="42">
        <v>514460.24</v>
      </c>
      <c r="H29" s="20">
        <f t="shared" si="1"/>
        <v>384289.76</v>
      </c>
    </row>
    <row r="30" spans="2:8" ht="12" customHeight="1" x14ac:dyDescent="0.2">
      <c r="B30" s="9" t="s">
        <v>34</v>
      </c>
      <c r="C30" s="12">
        <v>1101200</v>
      </c>
      <c r="D30" s="13">
        <v>0</v>
      </c>
      <c r="E30" s="18">
        <f t="shared" si="2"/>
        <v>1101200</v>
      </c>
      <c r="F30" s="42">
        <v>507688.5</v>
      </c>
      <c r="G30" s="42">
        <v>507688.5</v>
      </c>
      <c r="H30" s="20">
        <f t="shared" si="1"/>
        <v>593511.5</v>
      </c>
    </row>
    <row r="31" spans="2:8" x14ac:dyDescent="0.2">
      <c r="B31" s="9" t="s">
        <v>35</v>
      </c>
      <c r="C31" s="12">
        <v>314000</v>
      </c>
      <c r="D31" s="13">
        <v>0</v>
      </c>
      <c r="E31" s="18">
        <f t="shared" si="2"/>
        <v>314000</v>
      </c>
      <c r="F31" s="42">
        <v>105993</v>
      </c>
      <c r="G31" s="42">
        <v>105993</v>
      </c>
      <c r="H31" s="20">
        <f t="shared" si="1"/>
        <v>208007</v>
      </c>
    </row>
    <row r="32" spans="2:8" ht="24" x14ac:dyDescent="0.2">
      <c r="B32" s="9" t="s">
        <v>36</v>
      </c>
      <c r="C32" s="12">
        <v>1785238</v>
      </c>
      <c r="D32" s="13">
        <v>0</v>
      </c>
      <c r="E32" s="18">
        <f t="shared" si="2"/>
        <v>1785238</v>
      </c>
      <c r="F32" s="42">
        <v>1569529.41</v>
      </c>
      <c r="G32" s="42">
        <v>1569529.41</v>
      </c>
      <c r="H32" s="20">
        <f t="shared" si="1"/>
        <v>215708.59000000008</v>
      </c>
    </row>
    <row r="33" spans="2:8" x14ac:dyDescent="0.2">
      <c r="B33" s="9" t="s">
        <v>37</v>
      </c>
      <c r="C33" s="12">
        <v>2179000</v>
      </c>
      <c r="D33" s="13">
        <v>0</v>
      </c>
      <c r="E33" s="18">
        <f t="shared" si="2"/>
        <v>2179000</v>
      </c>
      <c r="F33" s="42">
        <v>1097555</v>
      </c>
      <c r="G33" s="42">
        <v>1097555</v>
      </c>
      <c r="H33" s="20">
        <f t="shared" si="1"/>
        <v>1081445</v>
      </c>
    </row>
    <row r="34" spans="2:8" x14ac:dyDescent="0.2">
      <c r="B34" s="9" t="s">
        <v>38</v>
      </c>
      <c r="C34" s="12">
        <v>1139000</v>
      </c>
      <c r="D34" s="13">
        <v>0</v>
      </c>
      <c r="E34" s="18">
        <f t="shared" si="2"/>
        <v>1139000</v>
      </c>
      <c r="F34" s="42">
        <v>279830</v>
      </c>
      <c r="G34" s="42">
        <v>279830</v>
      </c>
      <c r="H34" s="20">
        <f t="shared" si="1"/>
        <v>859170</v>
      </c>
    </row>
    <row r="35" spans="2:8" x14ac:dyDescent="0.2">
      <c r="B35" s="9" t="s">
        <v>39</v>
      </c>
      <c r="C35" s="12">
        <v>465000</v>
      </c>
      <c r="D35" s="13">
        <v>0</v>
      </c>
      <c r="E35" s="18">
        <f t="shared" si="2"/>
        <v>465000</v>
      </c>
      <c r="F35" s="42">
        <v>60797</v>
      </c>
      <c r="G35" s="42">
        <v>60797</v>
      </c>
      <c r="H35" s="20">
        <f t="shared" si="1"/>
        <v>404203</v>
      </c>
    </row>
    <row r="36" spans="2:8" x14ac:dyDescent="0.2">
      <c r="B36" s="9" t="s">
        <v>40</v>
      </c>
      <c r="C36" s="12">
        <v>12000</v>
      </c>
      <c r="D36" s="13">
        <v>0</v>
      </c>
      <c r="E36" s="18">
        <f t="shared" si="2"/>
        <v>12000</v>
      </c>
      <c r="F36" s="12"/>
      <c r="G36" s="12"/>
      <c r="H36" s="20">
        <f t="shared" si="1"/>
        <v>12000</v>
      </c>
    </row>
    <row r="37" spans="2:8" ht="20.100000000000001" customHeight="1" x14ac:dyDescent="0.2">
      <c r="B37" s="7" t="s">
        <v>41</v>
      </c>
      <c r="C37" s="16">
        <f>SUM(C38:C46)</f>
        <v>130000</v>
      </c>
      <c r="D37" s="16">
        <f>SUM(D38:D46)</f>
        <v>0</v>
      </c>
      <c r="E37" s="16">
        <f>C37+D37</f>
        <v>130000</v>
      </c>
      <c r="F37" s="24">
        <f>SUM(F38:F46)</f>
        <v>103442.93</v>
      </c>
      <c r="G37" s="24">
        <f>SUM(G38:G46)</f>
        <v>103442.93</v>
      </c>
      <c r="H37" s="16">
        <f t="shared" si="1"/>
        <v>26557.070000000007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f>+F38</f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130000</v>
      </c>
      <c r="D41" s="13">
        <v>0</v>
      </c>
      <c r="E41" s="18">
        <f t="shared" si="3"/>
        <v>130000</v>
      </c>
      <c r="F41" s="42">
        <v>103442.93</v>
      </c>
      <c r="G41" s="42">
        <v>103442.93</v>
      </c>
      <c r="H41" s="20">
        <f t="shared" ref="H41:H72" si="4">E41-F41</f>
        <v>26557.070000000007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1198767</v>
      </c>
      <c r="D47" s="16">
        <f>SUM(D48:D56)</f>
        <v>0</v>
      </c>
      <c r="E47" s="16">
        <f t="shared" si="3"/>
        <v>1198767</v>
      </c>
      <c r="F47" s="24">
        <f>SUM(F48:F56)</f>
        <v>55083</v>
      </c>
      <c r="G47" s="24">
        <f>SUM(G48:G56)</f>
        <v>55083</v>
      </c>
      <c r="H47" s="16">
        <f t="shared" si="4"/>
        <v>1143684</v>
      </c>
    </row>
    <row r="48" spans="2:8" x14ac:dyDescent="0.2">
      <c r="B48" s="9" t="s">
        <v>52</v>
      </c>
      <c r="C48" s="12">
        <v>1148767</v>
      </c>
      <c r="D48" s="13">
        <v>0</v>
      </c>
      <c r="E48" s="18">
        <f t="shared" si="3"/>
        <v>1148767</v>
      </c>
      <c r="F48" s="42">
        <v>55083</v>
      </c>
      <c r="G48" s="42">
        <v>55083</v>
      </c>
      <c r="H48" s="20">
        <f t="shared" si="4"/>
        <v>1093684</v>
      </c>
    </row>
    <row r="49" spans="2:8" x14ac:dyDescent="0.2">
      <c r="B49" s="9" t="s">
        <v>53</v>
      </c>
      <c r="C49" s="12">
        <v>50000</v>
      </c>
      <c r="D49" s="13">
        <v>0</v>
      </c>
      <c r="E49" s="18">
        <f t="shared" si="3"/>
        <v>50000</v>
      </c>
      <c r="F49" s="12">
        <v>0</v>
      </c>
      <c r="G49" s="12">
        <v>0</v>
      </c>
      <c r="H49" s="20">
        <f t="shared" si="4"/>
        <v>50000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51000000</v>
      </c>
      <c r="D81" s="22">
        <f>SUM(D73,D69,D61,D57,D47,D37,D27,D17,D9)</f>
        <v>0</v>
      </c>
      <c r="E81" s="22">
        <f>C81+D81</f>
        <v>51000000</v>
      </c>
      <c r="F81" s="22">
        <f>SUM(F73,F69,F61,F57,F47,F37,F17,F27,F9)</f>
        <v>41576655</v>
      </c>
      <c r="G81" s="22">
        <f>SUM(G73,G69,G61,G57,G47,G37,G27,G17,G9)</f>
        <v>41576655</v>
      </c>
      <c r="H81" s="22">
        <f t="shared" si="5"/>
        <v>9423345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2021-10-29T20:33:04Z</cp:lastPrinted>
  <dcterms:created xsi:type="dcterms:W3CDTF">2019-12-04T16:22:52Z</dcterms:created>
  <dcterms:modified xsi:type="dcterms:W3CDTF">2022-02-02T19:16:58Z</dcterms:modified>
</cp:coreProperties>
</file>